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"/>
    </mc:Choice>
  </mc:AlternateContent>
  <xr:revisionPtr revIDLastSave="0" documentId="13_ncr:1_{CCDBBB83-704B-46D9-BC15-3FD34B0D460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VHP" sheetId="1" r:id="rId1"/>
  </sheets>
  <definedNames>
    <definedName name="_xlnm.Print_Area" localSheetId="0">EVHP!$A$1:$H$60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5" i="1"/>
  <c r="G24" i="1"/>
  <c r="G23" i="1" s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42" i="1" l="1"/>
  <c r="G16" i="1"/>
  <c r="F37" i="1" l="1"/>
  <c r="F23" i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G11" i="1"/>
  <c r="F35" i="1"/>
  <c r="F32" i="1" s="1"/>
  <c r="G37" i="1"/>
  <c r="G35" i="1" s="1"/>
  <c r="D27" i="1"/>
  <c r="D46" i="1" s="1"/>
  <c r="E27" i="1"/>
  <c r="E46" i="1" s="1"/>
  <c r="F46" i="1"/>
  <c r="F30" i="1" l="1"/>
  <c r="G32" i="1"/>
  <c r="G30" i="1" s="1"/>
  <c r="G27" i="1"/>
  <c r="G46" i="1" l="1"/>
</calcChain>
</file>

<file path=xl/sharedStrings.xml><?xml version="1.0" encoding="utf-8"?>
<sst xmlns="http://schemas.openxmlformats.org/spreadsheetml/2006/main" count="77" uniqueCount="31">
  <si>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</si>
  <si>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</si>
  <si>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</si>
  <si>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</si>
  <si>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</si>
  <si>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</si>
  <si>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</si>
  <si>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</si>
  <si>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</si>
  <si>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</si>
  <si>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</si>
  <si>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</si>
  <si>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</si>
  <si>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</si>
  <si>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</si>
  <si>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</si>
  <si>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</si>
  <si>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</si>
  <si>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</si>
  <si>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2021</t>
  </si>
  <si>
    <t>L.A.E. LUIS NAVARRO GARCÍA
SECRETARIO DE FINANZAS Y ADMINISTRACIÓN</t>
  </si>
  <si>
    <t>CAMBIO EN LA HACIENDA PUBLICA/PATRIMONIO CONTRIBUIDO NETO DE 2022</t>
  </si>
  <si>
    <t>VARIACIONES DE LA HACIENDA PUBLICA/PATRIMONIO GENERADO NETO DE 2022</t>
  </si>
  <si>
    <t>EXCESO O INSUFICIENCIA EN LA ACTUALIZACION DE LA HACIENDA PUBLICA/PATRIMONIO NETO DE 2022</t>
  </si>
  <si>
    <t>HACIENDA PUBLICA/PATRIMONIO NETO FINAL DE 2022</t>
  </si>
  <si>
    <t>HACIENDA PUBLICA/PATRIMONIO CONTRIBUIDO NETO DE 2021</t>
  </si>
  <si>
    <t>HACIENDA PUBLICA/PATRIMONIO GENERADO NETO DE 2021</t>
  </si>
  <si>
    <t xml:space="preserve"> HACIENDA PUBLICA/PATRIMONIO NETO FINAL DE 2021</t>
  </si>
  <si>
    <t/>
  </si>
  <si>
    <t>DEL  1o.  ENERO  AL 31 DE DICIEMBRE DEL AÑO 2022</t>
  </si>
  <si>
    <t>DR. GUSTAVO OBLEA ROSALES
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</si>
</sst>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5" fillId="0" borderId="12" xfId="0" applyFont="1" applyBorder="1" applyAlignment="1">
      <alignment horizontal="right"/>
    </xf>
    <xf numFmtId="37" fontId="5" fillId="0" borderId="13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166" fontId="4" fillId="0" borderId="14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/>
    <xf numFmtId="166" fontId="4" fillId="0" borderId="13" xfId="1" applyNumberFormat="1" applyFont="1" applyFill="1" applyBorder="1" applyAlignment="1" applyProtection="1"/>
    <xf numFmtId="37" fontId="4" fillId="0" borderId="12" xfId="0" applyFont="1" applyBorder="1" applyAlignment="1">
      <alignment horizontal="right"/>
    </xf>
    <xf numFmtId="168" fontId="5" fillId="0" borderId="14" xfId="1" applyNumberFormat="1" applyFont="1" applyFill="1" applyBorder="1" applyAlignment="1" applyProtection="1"/>
    <xf numFmtId="37" fontId="4" fillId="0" borderId="12" xfId="0" applyFont="1" applyBorder="1" applyAlignment="1">
      <alignment horizontal="right" wrapText="1"/>
    </xf>
    <xf numFmtId="168" fontId="4" fillId="0" borderId="14" xfId="1" applyNumberFormat="1" applyFont="1" applyFill="1" applyBorder="1" applyAlignment="1" applyProtection="1"/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4" xfId="0" applyFont="1" applyBorder="1" applyAlignment="1">
      <alignment horizontal="right" vertical="center"/>
    </xf>
    <xf numFmtId="37" fontId="5" fillId="0" borderId="0" xfId="0" applyFont="1" applyAlignment="1">
      <alignment horizontal="right" vertical="center"/>
    </xf>
    <xf numFmtId="37" fontId="5" fillId="0" borderId="12" xfId="0" applyFont="1" applyBorder="1" applyAlignment="1">
      <alignment horizontal="right" wrapText="1"/>
    </xf>
    <xf numFmtId="37" fontId="5" fillId="0" borderId="16" xfId="0" applyFont="1" applyBorder="1" applyAlignment="1">
      <alignment horizontal="left" wrapText="1" indent="2"/>
    </xf>
    <xf numFmtId="37" fontId="5" fillId="0" borderId="17" xfId="0" applyFont="1" applyBorder="1" applyAlignment="1">
      <alignment horizontal="right" wrapText="1"/>
    </xf>
    <xf numFmtId="168" fontId="5" fillId="0" borderId="17" xfId="1" applyNumberFormat="1" applyFont="1" applyFill="1" applyBorder="1" applyAlignment="1" applyProtection="1"/>
    <xf numFmtId="37" fontId="5" fillId="0" borderId="18" xfId="0" applyFont="1" applyBorder="1" applyAlignment="1">
      <alignment horizontal="right"/>
    </xf>
    <xf numFmtId="168" fontId="5" fillId="0" borderId="12" xfId="1" applyNumberFormat="1" applyFont="1" applyFill="1" applyBorder="1" applyAlignment="1" applyProtection="1"/>
    <xf numFmtId="37" fontId="4" fillId="0" borderId="13" xfId="0" applyFont="1" applyBorder="1" applyAlignment="1">
      <alignment horizontal="right"/>
    </xf>
    <xf numFmtId="168" fontId="5" fillId="0" borderId="13" xfId="1" applyNumberFormat="1" applyFont="1" applyFill="1" applyBorder="1" applyAlignment="1" applyProtection="1"/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166" fontId="4" fillId="0" borderId="14" xfId="1" applyNumberFormat="1" applyFont="1" applyFill="1" applyBorder="1" applyAlignment="1" applyProtection="1">
      <alignment horizontal="right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154F31F7-0687-4587-9D82-62E2B8A275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54</xdr:row>
      <xdr:rowOff>85725</xdr:rowOff>
    </xdr:from>
    <xdr:to>
      <xdr:col>6</xdr:col>
      <xdr:colOff>581025</xdr:colOff>
      <xdr:row>54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5214A8-A4E8-49CD-914B-B7284F80706C}"/>
            </a:ext>
          </a:extLst>
        </xdr:cNvPr>
        <xdr:cNvCxnSpPr/>
      </xdr:nvCxnSpPr>
      <xdr:spPr>
        <a:xfrm>
          <a:off x="6315075" y="888682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25 de abril de 2023</a:t>
          </a: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showGridLines="0" tabSelected="1" topLeftCell="C1" zoomScale="150" zoomScaleNormal="100" workbookViewId="0">
      <selection activeCell="I46" sqref="I46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7" t="s">
        <v>0</v>
      </c>
      <c r="C2" s="47"/>
      <c r="D2" s="47"/>
      <c r="E2" s="47"/>
      <c r="F2" s="47"/>
      <c r="G2" s="47"/>
    </row>
    <row r="3" spans="2:7" ht="15" customHeight="1" x14ac:dyDescent="0.2">
      <c r="B3" s="48" t="s">
        <v>1</v>
      </c>
      <c r="C3" s="48"/>
      <c r="D3" s="48"/>
      <c r="E3" s="48"/>
      <c r="F3" s="48"/>
      <c r="G3" s="48"/>
    </row>
    <row r="4" spans="2:7" ht="14.25" customHeight="1" x14ac:dyDescent="0.2">
      <c r="B4" s="48" t="s">
        <v>29</v>
      </c>
      <c r="C4" s="48"/>
      <c r="D4" s="48"/>
      <c r="E4" s="48"/>
      <c r="F4" s="48"/>
      <c r="G4" s="48"/>
    </row>
    <row r="5" spans="2:7" ht="2.25" customHeight="1" x14ac:dyDescent="0.2">
      <c r="B5" s="49"/>
      <c r="C5" s="49"/>
      <c r="D5" s="49"/>
      <c r="E5" s="49"/>
      <c r="F5" s="49"/>
      <c r="G5" s="49"/>
    </row>
    <row r="6" spans="2:7" ht="9.75" customHeight="1" x14ac:dyDescent="0.2">
      <c r="B6" s="50" t="s">
        <v>2</v>
      </c>
      <c r="C6" s="50"/>
      <c r="D6" s="50"/>
      <c r="E6" s="50"/>
      <c r="F6" s="50"/>
      <c r="G6" s="50"/>
    </row>
    <row r="7" spans="2:7" ht="6" customHeight="1" thickBot="1" x14ac:dyDescent="0.25">
      <c r="B7" s="51"/>
      <c r="C7" s="51"/>
      <c r="D7" s="51"/>
      <c r="E7" s="51"/>
      <c r="F7" s="51"/>
      <c r="G7" s="51"/>
    </row>
    <row r="8" spans="2:7" ht="57" customHeight="1" x14ac:dyDescent="0.2">
      <c r="B8" s="38" t="s">
        <v>3</v>
      </c>
      <c r="C8" s="39" t="s">
        <v>4</v>
      </c>
      <c r="D8" s="39" t="s">
        <v>5</v>
      </c>
      <c r="E8" s="40" t="s">
        <v>6</v>
      </c>
      <c r="F8" s="40" t="s">
        <v>7</v>
      </c>
      <c r="G8" s="41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25</v>
      </c>
      <c r="C11" s="16">
        <f>SUM(C12:C14)</f>
        <v>34703702039.620003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34703702039.620003</v>
      </c>
    </row>
    <row r="12" spans="2:7" x14ac:dyDescent="0.2">
      <c r="B12" s="18" t="s">
        <v>9</v>
      </c>
      <c r="C12" s="19">
        <v>34694530521.660004</v>
      </c>
      <c r="D12" s="20" t="s">
        <v>28</v>
      </c>
      <c r="E12" s="20" t="s">
        <v>28</v>
      </c>
      <c r="F12" s="20" t="s">
        <v>28</v>
      </c>
      <c r="G12" s="21">
        <f>SUM(C12:F12)</f>
        <v>34694530521.660004</v>
      </c>
    </row>
    <row r="13" spans="2:7" x14ac:dyDescent="0.2">
      <c r="B13" s="18" t="s">
        <v>10</v>
      </c>
      <c r="C13" s="19" t="s">
        <v>28</v>
      </c>
      <c r="D13" s="20" t="s">
        <v>28</v>
      </c>
      <c r="E13" s="20" t="s">
        <v>28</v>
      </c>
      <c r="F13" s="20" t="s">
        <v>28</v>
      </c>
      <c r="G13" s="21">
        <f t="shared" ref="G13:G14" si="0">SUM(C13:F13)</f>
        <v>0</v>
      </c>
    </row>
    <row r="14" spans="2:7" x14ac:dyDescent="0.2">
      <c r="B14" s="18" t="s">
        <v>11</v>
      </c>
      <c r="C14" s="19">
        <v>9171517.9600000009</v>
      </c>
      <c r="D14" s="20" t="s">
        <v>28</v>
      </c>
      <c r="E14" s="20" t="s">
        <v>28</v>
      </c>
      <c r="F14" s="20" t="s">
        <v>28</v>
      </c>
      <c r="G14" s="21">
        <f t="shared" si="0"/>
        <v>9171517.9600000009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26</v>
      </c>
      <c r="C16" s="16">
        <f>SUM(C17:C21)</f>
        <v>0</v>
      </c>
      <c r="D16" s="23">
        <f>SUM(D17:D21)</f>
        <v>-14219443640.909998</v>
      </c>
      <c r="E16" s="16">
        <f>SUM(E17:E21)</f>
        <v>1033307691.61</v>
      </c>
      <c r="F16" s="16">
        <f>SUM(F17:F21)</f>
        <v>0</v>
      </c>
      <c r="G16" s="17">
        <f t="shared" ref="G16" si="1">SUM(G17:G21)</f>
        <v>-13186135949.299999</v>
      </c>
    </row>
    <row r="17" spans="2:8" x14ac:dyDescent="0.2">
      <c r="B17" s="18" t="s">
        <v>12</v>
      </c>
      <c r="C17" s="22" t="s">
        <v>28</v>
      </c>
      <c r="D17" s="19" t="s">
        <v>28</v>
      </c>
      <c r="E17" s="19">
        <v>1033307691.61</v>
      </c>
      <c r="F17" s="20"/>
      <c r="G17" s="21">
        <f t="shared" ref="G17:G21" si="2">SUM(C17:F17)</f>
        <v>1033307691.61</v>
      </c>
    </row>
    <row r="18" spans="2:8" x14ac:dyDescent="0.2">
      <c r="B18" s="18" t="s">
        <v>13</v>
      </c>
      <c r="C18" s="22" t="s">
        <v>28</v>
      </c>
      <c r="D18" s="20">
        <v>6707737131.1000004</v>
      </c>
      <c r="E18" s="19" t="s">
        <v>28</v>
      </c>
      <c r="F18" s="20"/>
      <c r="G18" s="21">
        <f t="shared" si="2"/>
        <v>6707737131.1000004</v>
      </c>
    </row>
    <row r="19" spans="2:8" x14ac:dyDescent="0.2">
      <c r="B19" s="18" t="s">
        <v>14</v>
      </c>
      <c r="C19" s="24" t="s">
        <v>28</v>
      </c>
      <c r="D19" s="20" t="s">
        <v>28</v>
      </c>
      <c r="E19" s="19" t="s">
        <v>28</v>
      </c>
      <c r="F19" s="20"/>
      <c r="G19" s="21">
        <f t="shared" si="2"/>
        <v>0</v>
      </c>
    </row>
    <row r="20" spans="2:8" x14ac:dyDescent="0.2">
      <c r="B20" s="18" t="s">
        <v>15</v>
      </c>
      <c r="C20" s="22" t="s">
        <v>28</v>
      </c>
      <c r="D20" s="20" t="s">
        <v>28</v>
      </c>
      <c r="E20" s="19" t="s">
        <v>28</v>
      </c>
      <c r="F20" s="20"/>
      <c r="G20" s="21">
        <f t="shared" si="2"/>
        <v>0</v>
      </c>
    </row>
    <row r="21" spans="2:8" x14ac:dyDescent="0.2">
      <c r="B21" s="18" t="s">
        <v>16</v>
      </c>
      <c r="C21" s="22" t="s">
        <v>28</v>
      </c>
      <c r="D21" s="25">
        <v>-20927180772.009998</v>
      </c>
      <c r="E21" s="19" t="s">
        <v>28</v>
      </c>
      <c r="F21" s="20"/>
      <c r="G21" s="21">
        <f t="shared" si="2"/>
        <v>-20927180772.009998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19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7">
        <f t="shared" ref="G23" si="3">SUM(G24:G25)</f>
        <v>0</v>
      </c>
    </row>
    <row r="24" spans="2:8" x14ac:dyDescent="0.2">
      <c r="B24" s="26" t="s">
        <v>17</v>
      </c>
      <c r="C24" s="20"/>
      <c r="D24" s="20"/>
      <c r="E24" s="20"/>
      <c r="F24" s="20"/>
      <c r="G24" s="21">
        <f>SUM(C24:F24)</f>
        <v>0</v>
      </c>
    </row>
    <row r="25" spans="2:8" x14ac:dyDescent="0.2">
      <c r="B25" s="26" t="s">
        <v>18</v>
      </c>
      <c r="C25" s="20"/>
      <c r="D25" s="20"/>
      <c r="E25" s="20"/>
      <c r="F25" s="20"/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27</v>
      </c>
      <c r="C27" s="30">
        <f>C11+C16+C23</f>
        <v>34703702039.620003</v>
      </c>
      <c r="D27" s="23">
        <f>D11+D16+D23</f>
        <v>-14219443640.909998</v>
      </c>
      <c r="E27" s="30">
        <f>E11+E16+E23</f>
        <v>1033307691.61</v>
      </c>
      <c r="F27" s="30">
        <f>F11+F16+F23</f>
        <v>0</v>
      </c>
      <c r="G27" s="17">
        <f t="shared" ref="G27" si="4">SUM(C27:F27)</f>
        <v>21517566090.320007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21</v>
      </c>
      <c r="C30" s="30">
        <f t="shared" ref="C30:G30" si="5">SUM(C31:C33)</f>
        <v>2168906185.3699999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17">
        <f t="shared" si="5"/>
        <v>2168906185.3699999</v>
      </c>
      <c r="H30" s="1"/>
    </row>
    <row r="31" spans="2:8" s="7" customFormat="1" x14ac:dyDescent="0.2">
      <c r="B31" s="18" t="s">
        <v>9</v>
      </c>
      <c r="C31" s="24">
        <v>2168906185.3699999</v>
      </c>
      <c r="D31" s="35" t="s">
        <v>28</v>
      </c>
      <c r="E31" s="30" t="s">
        <v>28</v>
      </c>
      <c r="F31" s="30"/>
      <c r="G31" s="21">
        <f>SUM(C31:F31)</f>
        <v>2168906185.3699999</v>
      </c>
      <c r="H31" s="1"/>
    </row>
    <row r="32" spans="2:8" s="7" customFormat="1" x14ac:dyDescent="0.2">
      <c r="B32" s="18" t="s">
        <v>10</v>
      </c>
      <c r="C32" s="22">
        <v>0</v>
      </c>
      <c r="D32" s="16" t="s">
        <v>28</v>
      </c>
      <c r="E32" s="16" t="s">
        <v>28</v>
      </c>
      <c r="F32" s="16">
        <f>SUM(F33:F35)</f>
        <v>0</v>
      </c>
      <c r="G32" s="21">
        <f t="shared" ref="G32:G33" si="6">SUM(C32:F32)</f>
        <v>0</v>
      </c>
    </row>
    <row r="33" spans="2:7" x14ac:dyDescent="0.2">
      <c r="B33" s="18" t="s">
        <v>11</v>
      </c>
      <c r="C33" s="45">
        <v>0</v>
      </c>
      <c r="D33" s="20" t="s">
        <v>28</v>
      </c>
      <c r="E33" s="20" t="s">
        <v>28</v>
      </c>
      <c r="F33" s="20"/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22</v>
      </c>
      <c r="C35" s="30">
        <f t="shared" ref="C35:G35" si="7">SUM(C36:C40)</f>
        <v>0</v>
      </c>
      <c r="D35" s="30">
        <f t="shared" si="7"/>
        <v>2846708459.48</v>
      </c>
      <c r="E35" s="30">
        <f t="shared" si="7"/>
        <v>7320556703.2599993</v>
      </c>
      <c r="F35" s="30">
        <f t="shared" si="7"/>
        <v>0</v>
      </c>
      <c r="G35" s="37">
        <f t="shared" si="7"/>
        <v>10167265162.740002</v>
      </c>
    </row>
    <row r="36" spans="2:7" x14ac:dyDescent="0.2">
      <c r="B36" s="18" t="s">
        <v>12</v>
      </c>
      <c r="C36" s="22" t="s">
        <v>28</v>
      </c>
      <c r="D36" s="22" t="s">
        <v>28</v>
      </c>
      <c r="E36" s="22">
        <v>2618854488.7399998</v>
      </c>
      <c r="F36" s="22"/>
      <c r="G36" s="36">
        <f>SUM(C36:F36)</f>
        <v>2618854488.7399998</v>
      </c>
    </row>
    <row r="37" spans="2:7" x14ac:dyDescent="0.2">
      <c r="B37" s="18" t="s">
        <v>13</v>
      </c>
      <c r="C37" s="16" t="s">
        <v>28</v>
      </c>
      <c r="D37" s="22">
        <v>2846708459.48</v>
      </c>
      <c r="E37" s="25">
        <v>-1033307691.61</v>
      </c>
      <c r="F37" s="16">
        <f>SUM(F38:F42)</f>
        <v>0</v>
      </c>
      <c r="G37" s="36">
        <f t="shared" ref="G37:G40" si="8">SUM(C37:F37)</f>
        <v>1813400767.8699999</v>
      </c>
    </row>
    <row r="38" spans="2:7" x14ac:dyDescent="0.2">
      <c r="B38" s="18" t="s">
        <v>14</v>
      </c>
      <c r="C38" s="20" t="s">
        <v>28</v>
      </c>
      <c r="D38" s="19" t="s">
        <v>28</v>
      </c>
      <c r="E38" s="19">
        <v>6638211712.0900002</v>
      </c>
      <c r="F38" s="20"/>
      <c r="G38" s="36">
        <f t="shared" si="8"/>
        <v>6638211712.0900002</v>
      </c>
    </row>
    <row r="39" spans="2:7" x14ac:dyDescent="0.2">
      <c r="B39" s="18" t="s">
        <v>15</v>
      </c>
      <c r="C39" s="20" t="s">
        <v>28</v>
      </c>
      <c r="D39" s="20" t="s">
        <v>28</v>
      </c>
      <c r="E39" s="25">
        <v>0</v>
      </c>
      <c r="F39" s="20"/>
      <c r="G39" s="36">
        <f t="shared" si="8"/>
        <v>0</v>
      </c>
    </row>
    <row r="40" spans="2:7" x14ac:dyDescent="0.2">
      <c r="B40" s="18" t="s">
        <v>16</v>
      </c>
      <c r="C40" s="20" t="s">
        <v>28</v>
      </c>
      <c r="D40" s="19" t="s">
        <v>28</v>
      </c>
      <c r="E40" s="19">
        <v>-903201805.96000004</v>
      </c>
      <c r="F40" s="20"/>
      <c r="G40" s="36">
        <f t="shared" si="8"/>
        <v>-903201805.96000004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23</v>
      </c>
      <c r="C42" s="20"/>
      <c r="D42" s="19"/>
      <c r="E42" s="25"/>
      <c r="F42" s="20"/>
      <c r="G42" s="37">
        <f t="shared" ref="G42" si="9">SUM(G43:G44)</f>
        <v>0</v>
      </c>
    </row>
    <row r="43" spans="2:7" x14ac:dyDescent="0.2">
      <c r="B43" s="26" t="s">
        <v>17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18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24</v>
      </c>
      <c r="C46" s="16">
        <f>C27+C31+C33</f>
        <v>36872608224.990005</v>
      </c>
      <c r="D46" s="23">
        <f>+D27+D30+D35+D44</f>
        <v>-11372735181.429998</v>
      </c>
      <c r="E46" s="23">
        <f>E27+E35</f>
        <v>8353864394.8699989</v>
      </c>
      <c r="F46" s="16">
        <f>F32+F27+F37</f>
        <v>0</v>
      </c>
      <c r="G46" s="37">
        <f>+G27+G30+G35+G42</f>
        <v>33853737438.430008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2"/>
      <c r="C48" s="43"/>
      <c r="D48" s="43"/>
      <c r="E48" s="43"/>
      <c r="F48" s="43"/>
      <c r="G48" s="44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 t="s">
        <v>20</v>
      </c>
      <c r="E56" s="46" t="s">
        <v>30</v>
      </c>
      <c r="F56" s="46"/>
      <c r="G56" s="46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2022-08-09T23:48:08Z</cp:lastPrinted>
  <dcterms:created xsi:type="dcterms:W3CDTF">2021-11-06T00:05:49Z</dcterms:created>
  <dcterms:modified xsi:type="dcterms:W3CDTF">2023-04-27T01:04:41Z</dcterms:modified>
</cp:coreProperties>
</file>